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Ký" sheetId="2" r:id="rId2"/>
  </sheets>
  <definedNames/>
  <calcPr fullCalcOnLoad="1"/>
</workbook>
</file>

<file path=xl/sharedStrings.xml><?xml version="1.0" encoding="utf-8"?>
<sst xmlns="http://schemas.openxmlformats.org/spreadsheetml/2006/main" count="219" uniqueCount="54">
  <si>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</si>
  <si>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</si>
  <si>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</si>
  <si>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</si>
  <si>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</si>
  <si>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</si>
  <si>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</si>
  <si>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</si>
  <si>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</si>
  <si>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</si>
  <si>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</si>
  <si>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</si>
  <si>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</si>
  <si>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</si>
  <si>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</si>
  <si>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</si>
  <si>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</si>
  <si>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</si>
  <si>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</si>
  <si>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</si>
  <si>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</si>
  <si>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</si>
  <si>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</si>
  <si>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</si>
  <si>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</si>
  <si>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</si>
  <si>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</si>
  <si>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TP. ĐÀO TẠO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</si>
  <si>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</si>
  <si>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</si>
  <si>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</si>
  <si>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</si>
  <si>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</si>
  <si>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</si>
  <si>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</si>
  <si>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/>
  </si>
  <si>
    <t>Cô Hà</t>
  </si>
  <si>
    <t>Giải quyết tai nạn GTVT ĐS</t>
  </si>
  <si>
    <t>Cô Tâm</t>
  </si>
  <si>
    <t>Nghiệp vụ gác ghi</t>
  </si>
  <si>
    <t>Nghiệp vụ ghép nối ĐMTX</t>
  </si>
  <si>
    <t>Thầy Khánh</t>
  </si>
  <si>
    <t>Nghiệp ghép nối ĐMTX</t>
  </si>
  <si>
    <t>Học tại phòng: P.207; Mô hình ĐS</t>
  </si>
  <si>
    <t>Áp dụng từ ngày 15/01/2024 đến ngày 20/01/2024 (1 tuần).</t>
  </si>
  <si>
    <t>Áp dụng từ ngày 22/01/2024 đến ngày 27/01/2024 (1 tuần).</t>
  </si>
  <si>
    <t>Thi hết môn : Giải quyết tai nạn GTĐS</t>
  </si>
  <si>
    <t>Thi hết môn : Nghiệp vụ gác ghi</t>
  </si>
  <si>
    <t>Thi hết môn : Nghiệp vụ ghép nối ĐMTX</t>
  </si>
  <si>
    <t>Lớp: K56 - SC GÁC GHI, GHÉP NỐI ĐẦU MÁY TOA XE 2(PN)</t>
  </si>
  <si>
    <t>Áp dụng từ ngày 08/01/2024 đến ngày 13/01/2024 (1 tuần).</t>
  </si>
  <si>
    <t>Bình Dương, ngày 03 tháng 01 năm 2024</t>
  </si>
  <si>
    <t>THỜI KHÓA BIỂU ĐIỀU CHỈNH TỪ NGÀY 08/01/2024</t>
  </si>
  <si>
    <t>Áp dụng từ ngày 04/03/2024 đến ngày 15/03/2024 (02 tuần). Ôn thi 1 tuần và thi 1 tuần (dự kiến kết thúc tăng cường tàu tết năm 2024)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</si>
</sst>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9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7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7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B050"/>
      <name val="Times New Roman"/>
      <family val="1"/>
    </font>
    <font>
      <b/>
      <sz val="11"/>
      <color rgb="FF00B050"/>
      <name val="Times New Roman"/>
      <family val="1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2" name="Straight Connector 23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2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2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2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3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3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25" name="Straight Connector 32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3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3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3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3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4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4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4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4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4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38" name="Straight Connector 45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4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5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5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5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5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5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5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5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51" name="Straight Connector 58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6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6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6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6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6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6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6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7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64" name="Straight Connector 71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7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7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7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7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7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8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8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5" name="Straight Connector 8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8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77" name="Straight Connector 84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8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8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9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9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9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9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9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9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9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90" name="Straight Connector 97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10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10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10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10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10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10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10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03" name="Straight Connector 110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1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1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1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1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1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1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2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2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2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16" name="Straight Connector 123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2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2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2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3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3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3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3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3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3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29" name="Straight Connector 136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4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4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4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4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4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4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4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42" name="Straight Connector 149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5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5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5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5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5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5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5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1" name="Straight Connector 15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3" name="Straight Connector 16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4" name="Straight Connector 16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55" name="Straight Connector 162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6" name="Straight Connector 16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7" name="Straight Connector 16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8" name="Straight Connector 16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9" name="Straight Connector 16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0" name="Straight Connector 16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1" name="Straight Connector 16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2" name="Straight Connector 16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3" name="Straight Connector 17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4" name="Straight Connector 17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5" name="Straight Connector 17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6" name="Straight Connector 17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7" name="Straight Connector 17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68" name="Straight Connector 175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9" name="Straight Connector 17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0" name="Straight Connector 17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1" name="Straight Connector 17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2" name="Straight Connector 17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3" name="Straight Connector 18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4" name="Straight Connector 18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5" name="Straight Connector 18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6" name="Straight Connector 18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7" name="Straight Connector 18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8" name="Straight Connector 18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9" name="Straight Connector 18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0" name="Straight Connector 18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81" name="Straight Connector 188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2" name="Straight Connector 18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3" name="Straight Connector 19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4" name="Straight Connector 19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5" name="Straight Connector 19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6" name="Straight Connector 19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7" name="Straight Connector 19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8" name="Straight Connector 19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9" name="Straight Connector 19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0" name="Straight Connector 19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1" name="Straight Connector 19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2" name="Straight Connector 19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3" name="Straight Connector 20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194" name="Straight Connector 201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5" name="Straight Connector 20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6" name="Straight Connector 20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7" name="Straight Connector 20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8" name="Straight Connector 20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9" name="Straight Connector 20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0" name="Straight Connector 20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1" name="Straight Connector 20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2" name="Straight Connector 20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3" name="Straight Connector 21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4" name="Straight Connector 21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5" name="Straight Connector 21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6" name="Straight Connector 21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207" name="Straight Connector 214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8" name="Straight Connector 21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9" name="Straight Connector 21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0" name="Straight Connector 21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1" name="Straight Connector 21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2" name="Straight Connector 21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3" name="Straight Connector 22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4" name="Straight Connector 22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5" name="Straight Connector 22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6" name="Straight Connector 22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7" name="Straight Connector 22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8" name="Straight Connector 22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9" name="Straight Connector 22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220" name="Straight Connector 227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1" name="Straight Connector 22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2" name="Straight Connector 22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3" name="Straight Connector 230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4" name="Straight Connector 23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5" name="Straight Connector 232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6" name="Straight Connector 233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7" name="Straight Connector 234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8" name="Straight Connector 235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9" name="Straight Connector 236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0" name="Straight Connector 237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1" name="Straight Connector 238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2" name="Straight Connector 239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5</xdr:col>
      <xdr:colOff>57150</xdr:colOff>
      <xdr:row>2</xdr:row>
      <xdr:rowOff>9525</xdr:rowOff>
    </xdr:to>
    <xdr:sp>
      <xdr:nvSpPr>
        <xdr:cNvPr id="233" name="Straight Connector 240"/>
        <xdr:cNvSpPr>
          <a:spLocks/>
        </xdr:cNvSpPr>
      </xdr:nvSpPr>
      <xdr:spPr>
        <a:xfrm>
          <a:off x="1371600" y="390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4" name="Straight Connector 241"/>
        <xdr:cNvSpPr>
          <a:spLocks/>
        </xdr:cNvSpPr>
      </xdr:nvSpPr>
      <xdr:spPr>
        <a:xfrm>
          <a:off x="7191375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9">
      <selection activeCell="K24" sqref="K24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4.28125" style="4" customWidth="1"/>
    <col min="4" max="4" width="8.140625" style="4" customWidth="1"/>
    <col min="5" max="5" width="7.8515625" style="4" customWidth="1"/>
    <col min="6" max="6" width="4.28125" style="4" customWidth="1"/>
    <col min="7" max="7" width="8.28125" style="4" customWidth="1"/>
    <col min="8" max="8" width="8.7109375" style="4" customWidth="1"/>
    <col min="9" max="9" width="3.8515625" style="4" customWidth="1"/>
    <col min="10" max="10" width="8.28125" style="4" customWidth="1"/>
    <col min="11" max="11" width="8.00390625" style="4" customWidth="1"/>
    <col min="12" max="12" width="4.00390625" style="4" customWidth="1"/>
    <col min="13" max="13" width="8.7109375" style="4" customWidth="1"/>
    <col min="14" max="14" width="7.421875" style="4" customWidth="1"/>
    <col min="15" max="15" width="4.2812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25"/>
      <c r="K1" s="25"/>
      <c r="M1" s="26"/>
      <c r="N1" s="26"/>
      <c r="O1" s="72" t="s">
        <v>23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26"/>
      <c r="AB1" s="26"/>
      <c r="AC1" s="26"/>
      <c r="AD1" s="26"/>
    </row>
    <row r="2" spans="1:30" s="2" customFormat="1" ht="1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26"/>
      <c r="K2" s="26"/>
      <c r="M2" s="27"/>
      <c r="N2" s="27"/>
      <c r="O2" s="72" t="s">
        <v>24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7"/>
      <c r="AB2" s="27"/>
      <c r="AC2" s="27"/>
      <c r="AD2" s="27"/>
    </row>
    <row r="3" spans="1:30" s="2" customFormat="1" ht="15">
      <c r="A3" s="72"/>
      <c r="B3" s="72"/>
      <c r="C3" s="72"/>
      <c r="D3" s="72"/>
      <c r="E3" s="72"/>
      <c r="F3" s="72"/>
      <c r="G3" s="72"/>
      <c r="H3" s="72"/>
      <c r="I3" s="72"/>
      <c r="J3" s="26"/>
      <c r="K3" s="26"/>
      <c r="M3" s="28"/>
      <c r="N3" s="28"/>
      <c r="AA3" s="28"/>
      <c r="AB3" s="28"/>
      <c r="AC3" s="28"/>
      <c r="AD3" s="28"/>
    </row>
    <row r="4" spans="1:30" s="2" customFormat="1" ht="15.75">
      <c r="A4" s="24"/>
      <c r="B4" s="24"/>
      <c r="C4" s="24"/>
      <c r="D4" s="24"/>
      <c r="E4" s="24"/>
      <c r="F4" s="24"/>
      <c r="G4" s="24"/>
      <c r="H4" s="24"/>
      <c r="I4" s="24"/>
      <c r="J4" s="26"/>
      <c r="K4" s="26"/>
      <c r="M4" s="28"/>
      <c r="N4" s="28"/>
      <c r="O4" s="73" t="s">
        <v>51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28"/>
      <c r="AB4" s="28"/>
      <c r="AC4" s="28"/>
      <c r="AD4" s="28"/>
    </row>
    <row r="5" spans="1:30" s="2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6"/>
      <c r="K5" s="26"/>
      <c r="M5" s="28"/>
      <c r="N5" s="28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8"/>
      <c r="AB5" s="28"/>
      <c r="AC5" s="28"/>
      <c r="AD5" s="28"/>
    </row>
    <row r="6" spans="1:26" s="29" customFormat="1" ht="16.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29" customFormat="1" ht="16.5">
      <c r="A7" s="65" t="s">
        <v>49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s="29" customFormat="1" ht="17.2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s="43" customFormat="1" ht="17.25">
      <c r="A9" s="100" t="s">
        <v>50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30" s="8" customFormat="1" ht="18" customHeight="1">
      <c r="A10" s="75" t="s">
        <v>10</v>
      </c>
      <c r="B10" s="76" t="s">
        <v>11</v>
      </c>
      <c r="C10" s="76"/>
      <c r="D10" s="76"/>
      <c r="E10" s="77" t="s">
        <v>12</v>
      </c>
      <c r="F10" s="77"/>
      <c r="G10" s="77"/>
      <c r="H10" s="76" t="s">
        <v>13</v>
      </c>
      <c r="I10" s="76"/>
      <c r="J10" s="76"/>
      <c r="K10" s="77" t="s">
        <v>14</v>
      </c>
      <c r="L10" s="77"/>
      <c r="M10" s="77"/>
      <c r="N10" s="76" t="s">
        <v>15</v>
      </c>
      <c r="O10" s="76"/>
      <c r="P10" s="76"/>
      <c r="Q10" s="75" t="s">
        <v>16</v>
      </c>
      <c r="R10" s="75"/>
      <c r="S10" s="75"/>
      <c r="T10" s="78" t="s">
        <v>17</v>
      </c>
      <c r="U10" s="78"/>
      <c r="V10" s="79" t="s">
        <v>18</v>
      </c>
      <c r="W10" s="79"/>
      <c r="X10" s="78" t="s">
        <v>19</v>
      </c>
      <c r="Y10" s="78"/>
      <c r="Z10" s="78"/>
      <c r="AA10" s="2"/>
      <c r="AB10" s="2"/>
      <c r="AC10" s="2"/>
      <c r="AD10" s="8">
        <f>13*5</f>
        <v>65</v>
      </c>
    </row>
    <row r="11" spans="1:33" s="8" customFormat="1" ht="14.25" customHeight="1">
      <c r="A11" s="75"/>
      <c r="B11" s="75" t="s">
        <v>9</v>
      </c>
      <c r="C11" s="75" t="s">
        <v>0</v>
      </c>
      <c r="D11" s="75" t="s">
        <v>7</v>
      </c>
      <c r="E11" s="75" t="s">
        <v>9</v>
      </c>
      <c r="F11" s="75" t="s">
        <v>0</v>
      </c>
      <c r="G11" s="75" t="s">
        <v>7</v>
      </c>
      <c r="H11" s="75" t="s">
        <v>9</v>
      </c>
      <c r="I11" s="75" t="s">
        <v>0</v>
      </c>
      <c r="J11" s="75" t="s">
        <v>7</v>
      </c>
      <c r="K11" s="75" t="s">
        <v>9</v>
      </c>
      <c r="L11" s="75" t="s">
        <v>0</v>
      </c>
      <c r="M11" s="75" t="s">
        <v>7</v>
      </c>
      <c r="N11" s="75" t="s">
        <v>9</v>
      </c>
      <c r="O11" s="75" t="s">
        <v>0</v>
      </c>
      <c r="P11" s="75" t="s">
        <v>7</v>
      </c>
      <c r="Q11" s="75"/>
      <c r="R11" s="75"/>
      <c r="S11" s="75"/>
      <c r="T11" s="78"/>
      <c r="U11" s="78"/>
      <c r="V11" s="79"/>
      <c r="W11" s="79"/>
      <c r="X11" s="78"/>
      <c r="Y11" s="78"/>
      <c r="Z11" s="78"/>
      <c r="AA11" s="2"/>
      <c r="AB11" s="2"/>
      <c r="AC11" s="2"/>
      <c r="AG11" s="8">
        <f>25*4</f>
        <v>100</v>
      </c>
    </row>
    <row r="12" spans="1:29" s="8" customFormat="1" ht="15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19" t="s">
        <v>1</v>
      </c>
      <c r="W12" s="19" t="s">
        <v>2</v>
      </c>
      <c r="X12" s="7" t="s">
        <v>1</v>
      </c>
      <c r="Y12" s="7" t="s">
        <v>2</v>
      </c>
      <c r="Z12" s="7" t="s">
        <v>3</v>
      </c>
      <c r="AA12" s="2"/>
      <c r="AB12" s="2"/>
      <c r="AC12" s="2"/>
    </row>
    <row r="13" spans="1:29" s="8" customFormat="1" ht="5.25" customHeight="1">
      <c r="A13" s="80" t="s">
        <v>4</v>
      </c>
      <c r="B13" s="82" t="s">
        <v>40</v>
      </c>
      <c r="C13" s="82">
        <v>4</v>
      </c>
      <c r="D13" s="85" t="s">
        <v>41</v>
      </c>
      <c r="E13" s="88" t="s">
        <v>37</v>
      </c>
      <c r="F13" s="88">
        <v>3</v>
      </c>
      <c r="G13" s="91" t="s">
        <v>36</v>
      </c>
      <c r="H13" s="94" t="s">
        <v>39</v>
      </c>
      <c r="I13" s="94">
        <v>4</v>
      </c>
      <c r="J13" s="97" t="s">
        <v>38</v>
      </c>
      <c r="K13" s="94" t="s">
        <v>39</v>
      </c>
      <c r="L13" s="94">
        <v>4</v>
      </c>
      <c r="M13" s="97" t="s">
        <v>38</v>
      </c>
      <c r="N13" s="82" t="s">
        <v>40</v>
      </c>
      <c r="O13" s="82">
        <v>4</v>
      </c>
      <c r="P13" s="85" t="s">
        <v>41</v>
      </c>
      <c r="Q13" s="23"/>
      <c r="R13" s="16"/>
      <c r="S13" s="16"/>
      <c r="T13" s="16"/>
      <c r="U13" s="16"/>
      <c r="V13" s="19"/>
      <c r="W13" s="19"/>
      <c r="X13" s="17"/>
      <c r="Y13" s="17"/>
      <c r="Z13" s="18"/>
      <c r="AA13" s="2"/>
      <c r="AB13" s="2"/>
      <c r="AC13" s="2"/>
    </row>
    <row r="14" spans="1:32" s="8" customFormat="1" ht="31.5" customHeight="1">
      <c r="A14" s="81"/>
      <c r="B14" s="83"/>
      <c r="C14" s="83"/>
      <c r="D14" s="86"/>
      <c r="E14" s="89"/>
      <c r="F14" s="89"/>
      <c r="G14" s="92"/>
      <c r="H14" s="95"/>
      <c r="I14" s="95"/>
      <c r="J14" s="98"/>
      <c r="K14" s="95"/>
      <c r="L14" s="95"/>
      <c r="M14" s="98"/>
      <c r="N14" s="83"/>
      <c r="O14" s="83"/>
      <c r="P14" s="86"/>
      <c r="Q14" s="50" t="s">
        <v>42</v>
      </c>
      <c r="R14" s="51">
        <v>15</v>
      </c>
      <c r="S14" s="51">
        <v>93</v>
      </c>
      <c r="T14" s="51">
        <v>0</v>
      </c>
      <c r="U14" s="51">
        <v>20</v>
      </c>
      <c r="V14" s="52">
        <f aca="true" t="shared" si="0" ref="V14:W16">X14-R14-T14</f>
        <v>0</v>
      </c>
      <c r="W14" s="52">
        <f t="shared" si="0"/>
        <v>22</v>
      </c>
      <c r="X14" s="53">
        <v>15</v>
      </c>
      <c r="Y14" s="53">
        <v>135</v>
      </c>
      <c r="Z14" s="54">
        <f>X14+Y14</f>
        <v>150</v>
      </c>
      <c r="AA14" s="64"/>
      <c r="AB14" s="2"/>
      <c r="AC14" s="2"/>
      <c r="AF14" s="8">
        <f>16*4</f>
        <v>64</v>
      </c>
    </row>
    <row r="15" spans="1:32" s="8" customFormat="1" ht="27.75" customHeight="1">
      <c r="A15" s="81"/>
      <c r="B15" s="84"/>
      <c r="C15" s="84"/>
      <c r="D15" s="87"/>
      <c r="E15" s="90"/>
      <c r="F15" s="90"/>
      <c r="G15" s="93"/>
      <c r="H15" s="96"/>
      <c r="I15" s="96"/>
      <c r="J15" s="99"/>
      <c r="K15" s="96"/>
      <c r="L15" s="96"/>
      <c r="M15" s="99"/>
      <c r="N15" s="84"/>
      <c r="O15" s="84"/>
      <c r="P15" s="87"/>
      <c r="Q15" s="59" t="s">
        <v>39</v>
      </c>
      <c r="R15" s="60">
        <v>15</v>
      </c>
      <c r="S15" s="60">
        <v>105</v>
      </c>
      <c r="T15" s="60">
        <v>0</v>
      </c>
      <c r="U15" s="60">
        <v>16</v>
      </c>
      <c r="V15" s="61">
        <f t="shared" si="0"/>
        <v>0</v>
      </c>
      <c r="W15" s="61">
        <f t="shared" si="0"/>
        <v>14</v>
      </c>
      <c r="X15" s="62">
        <v>15</v>
      </c>
      <c r="Y15" s="62">
        <v>135</v>
      </c>
      <c r="Z15" s="63">
        <f>X15+Y15</f>
        <v>150</v>
      </c>
      <c r="AA15" s="15"/>
      <c r="AB15" s="20">
        <f>R15+T15</f>
        <v>15</v>
      </c>
      <c r="AC15" s="20">
        <f>S15+U15</f>
        <v>121</v>
      </c>
      <c r="AF15" s="8">
        <f>31/4</f>
        <v>7.75</v>
      </c>
    </row>
    <row r="16" spans="1:29" s="8" customFormat="1" ht="58.5" customHeight="1">
      <c r="A16" s="1" t="s">
        <v>5</v>
      </c>
      <c r="B16" s="55" t="s">
        <v>40</v>
      </c>
      <c r="C16" s="55">
        <v>4</v>
      </c>
      <c r="D16" s="56" t="s">
        <v>41</v>
      </c>
      <c r="E16" s="57" t="s">
        <v>39</v>
      </c>
      <c r="F16" s="57">
        <v>4</v>
      </c>
      <c r="G16" s="58" t="s">
        <v>38</v>
      </c>
      <c r="H16" s="55" t="s">
        <v>40</v>
      </c>
      <c r="I16" s="55">
        <v>4</v>
      </c>
      <c r="J16" s="56" t="s">
        <v>41</v>
      </c>
      <c r="K16" s="55" t="s">
        <v>40</v>
      </c>
      <c r="L16" s="55">
        <v>4</v>
      </c>
      <c r="M16" s="56" t="s">
        <v>41</v>
      </c>
      <c r="N16" s="57" t="s">
        <v>39</v>
      </c>
      <c r="O16" s="57">
        <v>4</v>
      </c>
      <c r="P16" s="58" t="s">
        <v>38</v>
      </c>
      <c r="Q16" s="36" t="s">
        <v>37</v>
      </c>
      <c r="R16" s="37">
        <v>30</v>
      </c>
      <c r="S16" s="37">
        <v>42</v>
      </c>
      <c r="T16" s="37">
        <v>0</v>
      </c>
      <c r="U16" s="37">
        <v>3</v>
      </c>
      <c r="V16" s="38">
        <f t="shared" si="0"/>
        <v>0</v>
      </c>
      <c r="W16" s="38">
        <f t="shared" si="0"/>
        <v>0</v>
      </c>
      <c r="X16" s="39">
        <v>30</v>
      </c>
      <c r="Y16" s="39">
        <v>45</v>
      </c>
      <c r="Z16" s="40">
        <f>X16+Y16</f>
        <v>75</v>
      </c>
      <c r="AA16" s="15"/>
      <c r="AB16" s="20">
        <f>R16+T16</f>
        <v>30</v>
      </c>
      <c r="AC16" s="20">
        <f>S16+U16</f>
        <v>45</v>
      </c>
    </row>
    <row r="17" spans="1:26" s="43" customFormat="1" ht="17.25">
      <c r="A17" s="101" t="s">
        <v>44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30" s="8" customFormat="1" ht="18" customHeight="1">
      <c r="A18" s="75" t="s">
        <v>10</v>
      </c>
      <c r="B18" s="76" t="s">
        <v>11</v>
      </c>
      <c r="C18" s="76"/>
      <c r="D18" s="76"/>
      <c r="E18" s="77" t="s">
        <v>12</v>
      </c>
      <c r="F18" s="77"/>
      <c r="G18" s="77"/>
      <c r="H18" s="76" t="s">
        <v>13</v>
      </c>
      <c r="I18" s="76"/>
      <c r="J18" s="76"/>
      <c r="K18" s="77" t="s">
        <v>14</v>
      </c>
      <c r="L18" s="77"/>
      <c r="M18" s="77"/>
      <c r="N18" s="76" t="s">
        <v>15</v>
      </c>
      <c r="O18" s="76"/>
      <c r="P18" s="76"/>
      <c r="Q18" s="75" t="s">
        <v>16</v>
      </c>
      <c r="R18" s="75"/>
      <c r="S18" s="75"/>
      <c r="T18" s="78" t="s">
        <v>17</v>
      </c>
      <c r="U18" s="78"/>
      <c r="V18" s="79" t="s">
        <v>18</v>
      </c>
      <c r="W18" s="79"/>
      <c r="X18" s="78" t="s">
        <v>19</v>
      </c>
      <c r="Y18" s="78"/>
      <c r="Z18" s="78"/>
      <c r="AA18" s="2"/>
      <c r="AB18" s="2"/>
      <c r="AC18" s="2"/>
      <c r="AD18" s="8">
        <f>13*5</f>
        <v>65</v>
      </c>
    </row>
    <row r="19" spans="1:33" s="8" customFormat="1" ht="14.25" customHeight="1">
      <c r="A19" s="75"/>
      <c r="B19" s="75" t="s">
        <v>9</v>
      </c>
      <c r="C19" s="75" t="s">
        <v>0</v>
      </c>
      <c r="D19" s="75" t="s">
        <v>7</v>
      </c>
      <c r="E19" s="75" t="s">
        <v>9</v>
      </c>
      <c r="F19" s="75" t="s">
        <v>0</v>
      </c>
      <c r="G19" s="75" t="s">
        <v>7</v>
      </c>
      <c r="H19" s="75" t="s">
        <v>9</v>
      </c>
      <c r="I19" s="75" t="s">
        <v>0</v>
      </c>
      <c r="J19" s="75" t="s">
        <v>7</v>
      </c>
      <c r="K19" s="75" t="s">
        <v>9</v>
      </c>
      <c r="L19" s="75" t="s">
        <v>0</v>
      </c>
      <c r="M19" s="75" t="s">
        <v>7</v>
      </c>
      <c r="N19" s="75" t="s">
        <v>9</v>
      </c>
      <c r="O19" s="75" t="s">
        <v>0</v>
      </c>
      <c r="P19" s="75" t="s">
        <v>7</v>
      </c>
      <c r="Q19" s="75"/>
      <c r="R19" s="75"/>
      <c r="S19" s="75"/>
      <c r="T19" s="78"/>
      <c r="U19" s="78"/>
      <c r="V19" s="79"/>
      <c r="W19" s="79"/>
      <c r="X19" s="78"/>
      <c r="Y19" s="78"/>
      <c r="Z19" s="78"/>
      <c r="AA19" s="2"/>
      <c r="AB19" s="2"/>
      <c r="AC19" s="2"/>
      <c r="AG19" s="8">
        <f>25*4</f>
        <v>100</v>
      </c>
    </row>
    <row r="20" spans="1:29" s="8" customFormat="1" ht="15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" t="s">
        <v>9</v>
      </c>
      <c r="R20" s="6" t="s">
        <v>1</v>
      </c>
      <c r="S20" s="6" t="s">
        <v>2</v>
      </c>
      <c r="T20" s="6" t="s">
        <v>1</v>
      </c>
      <c r="U20" s="6" t="s">
        <v>2</v>
      </c>
      <c r="V20" s="19" t="s">
        <v>1</v>
      </c>
      <c r="W20" s="19" t="s">
        <v>2</v>
      </c>
      <c r="X20" s="7" t="s">
        <v>1</v>
      </c>
      <c r="Y20" s="7" t="s">
        <v>2</v>
      </c>
      <c r="Z20" s="7" t="s">
        <v>3</v>
      </c>
      <c r="AA20" s="2"/>
      <c r="AB20" s="2"/>
      <c r="AC20" s="2"/>
    </row>
    <row r="21" spans="1:29" s="8" customFormat="1" ht="7.5" customHeight="1">
      <c r="A21" s="80" t="s">
        <v>4</v>
      </c>
      <c r="B21" s="82" t="s">
        <v>40</v>
      </c>
      <c r="C21" s="82">
        <v>4</v>
      </c>
      <c r="D21" s="85" t="s">
        <v>41</v>
      </c>
      <c r="E21" s="94" t="s">
        <v>39</v>
      </c>
      <c r="F21" s="94">
        <v>4</v>
      </c>
      <c r="G21" s="97" t="s">
        <v>38</v>
      </c>
      <c r="H21" s="94" t="s">
        <v>39</v>
      </c>
      <c r="I21" s="94">
        <v>4</v>
      </c>
      <c r="J21" s="97" t="s">
        <v>38</v>
      </c>
      <c r="K21" s="82"/>
      <c r="L21" s="82"/>
      <c r="M21" s="85"/>
      <c r="N21" s="82"/>
      <c r="O21" s="82"/>
      <c r="P21" s="85"/>
      <c r="Q21" s="23"/>
      <c r="R21" s="16"/>
      <c r="S21" s="16"/>
      <c r="T21" s="16"/>
      <c r="U21" s="16"/>
      <c r="V21" s="19"/>
      <c r="W21" s="19"/>
      <c r="X21" s="17"/>
      <c r="Y21" s="17"/>
      <c r="Z21" s="18"/>
      <c r="AA21" s="2"/>
      <c r="AB21" s="2"/>
      <c r="AC21" s="2"/>
    </row>
    <row r="22" spans="1:32" s="8" customFormat="1" ht="31.5" customHeight="1">
      <c r="A22" s="81"/>
      <c r="B22" s="83"/>
      <c r="C22" s="83"/>
      <c r="D22" s="86"/>
      <c r="E22" s="95"/>
      <c r="F22" s="95"/>
      <c r="G22" s="98"/>
      <c r="H22" s="95"/>
      <c r="I22" s="95"/>
      <c r="J22" s="98"/>
      <c r="K22" s="83"/>
      <c r="L22" s="83"/>
      <c r="M22" s="86"/>
      <c r="N22" s="83"/>
      <c r="O22" s="83"/>
      <c r="P22" s="86"/>
      <c r="Q22" s="50" t="s">
        <v>42</v>
      </c>
      <c r="R22" s="51">
        <v>15</v>
      </c>
      <c r="S22" s="51">
        <v>117</v>
      </c>
      <c r="T22" s="51">
        <v>0</v>
      </c>
      <c r="U22" s="51">
        <v>8</v>
      </c>
      <c r="V22" s="52">
        <f>X22-R22-T22</f>
        <v>0</v>
      </c>
      <c r="W22" s="52">
        <f>Y22-S22-U22</f>
        <v>10</v>
      </c>
      <c r="X22" s="53">
        <v>15</v>
      </c>
      <c r="Y22" s="53">
        <v>135</v>
      </c>
      <c r="Z22" s="54">
        <f>X22+Y22</f>
        <v>150</v>
      </c>
      <c r="AA22" s="64"/>
      <c r="AB22" s="2"/>
      <c r="AC22" s="2"/>
      <c r="AF22" s="8">
        <f>16*4</f>
        <v>64</v>
      </c>
    </row>
    <row r="23" spans="1:32" s="8" customFormat="1" ht="33" customHeight="1">
      <c r="A23" s="81"/>
      <c r="B23" s="84"/>
      <c r="C23" s="84"/>
      <c r="D23" s="87"/>
      <c r="E23" s="96"/>
      <c r="F23" s="96"/>
      <c r="G23" s="99"/>
      <c r="H23" s="96"/>
      <c r="I23" s="96"/>
      <c r="J23" s="99"/>
      <c r="K23" s="84"/>
      <c r="L23" s="84"/>
      <c r="M23" s="87"/>
      <c r="N23" s="84"/>
      <c r="O23" s="84"/>
      <c r="P23" s="87"/>
      <c r="Q23" s="59" t="s">
        <v>39</v>
      </c>
      <c r="R23" s="60">
        <v>15</v>
      </c>
      <c r="S23" s="60">
        <v>121</v>
      </c>
      <c r="T23" s="60">
        <v>0</v>
      </c>
      <c r="U23" s="60">
        <v>14</v>
      </c>
      <c r="V23" s="61">
        <f>X23-R23-T23</f>
        <v>0</v>
      </c>
      <c r="W23" s="61">
        <f>Y23-S23-U23</f>
        <v>0</v>
      </c>
      <c r="X23" s="62">
        <v>15</v>
      </c>
      <c r="Y23" s="62">
        <v>135</v>
      </c>
      <c r="Z23" s="63">
        <f>X23+Y23</f>
        <v>150</v>
      </c>
      <c r="AA23" s="15"/>
      <c r="AB23" s="20">
        <f>R23+T23</f>
        <v>15</v>
      </c>
      <c r="AC23" s="20">
        <f>S23+U23</f>
        <v>135</v>
      </c>
      <c r="AF23" s="8">
        <f>31/4</f>
        <v>7.75</v>
      </c>
    </row>
    <row r="24" spans="1:29" s="8" customFormat="1" ht="69.75" customHeight="1">
      <c r="A24" s="1" t="s">
        <v>5</v>
      </c>
      <c r="B24" s="55" t="s">
        <v>40</v>
      </c>
      <c r="C24" s="55">
        <v>4</v>
      </c>
      <c r="D24" s="56" t="s">
        <v>41</v>
      </c>
      <c r="E24" s="57" t="s">
        <v>39</v>
      </c>
      <c r="F24" s="57">
        <v>4</v>
      </c>
      <c r="G24" s="58" t="s">
        <v>38</v>
      </c>
      <c r="H24" s="57" t="s">
        <v>39</v>
      </c>
      <c r="I24" s="57">
        <v>2</v>
      </c>
      <c r="J24" s="58" t="s">
        <v>38</v>
      </c>
      <c r="K24" s="55"/>
      <c r="L24" s="55"/>
      <c r="M24" s="56"/>
      <c r="N24" s="57"/>
      <c r="O24" s="57"/>
      <c r="P24" s="58"/>
      <c r="Q24" s="36"/>
      <c r="R24" s="37"/>
      <c r="S24" s="37"/>
      <c r="T24" s="37"/>
      <c r="U24" s="37"/>
      <c r="V24" s="38"/>
      <c r="W24" s="38"/>
      <c r="X24" s="39"/>
      <c r="Y24" s="39"/>
      <c r="Z24" s="40"/>
      <c r="AA24" s="15"/>
      <c r="AB24" s="20">
        <f>R24+T24</f>
        <v>0</v>
      </c>
      <c r="AC24" s="20">
        <f>S24+U24</f>
        <v>0</v>
      </c>
    </row>
    <row r="25" spans="1:26" s="43" customFormat="1" ht="17.25">
      <c r="A25" s="101" t="s">
        <v>45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30" s="8" customFormat="1" ht="18" customHeight="1">
      <c r="A26" s="75" t="s">
        <v>10</v>
      </c>
      <c r="B26" s="76" t="s">
        <v>11</v>
      </c>
      <c r="C26" s="76"/>
      <c r="D26" s="76"/>
      <c r="E26" s="77" t="s">
        <v>12</v>
      </c>
      <c r="F26" s="77"/>
      <c r="G26" s="77"/>
      <c r="H26" s="76" t="s">
        <v>13</v>
      </c>
      <c r="I26" s="76"/>
      <c r="J26" s="76"/>
      <c r="K26" s="77" t="s">
        <v>14</v>
      </c>
      <c r="L26" s="77"/>
      <c r="M26" s="77"/>
      <c r="N26" s="76" t="s">
        <v>15</v>
      </c>
      <c r="O26" s="76"/>
      <c r="P26" s="76"/>
      <c r="Q26" s="75" t="s">
        <v>16</v>
      </c>
      <c r="R26" s="75"/>
      <c r="S26" s="75"/>
      <c r="T26" s="78" t="s">
        <v>17</v>
      </c>
      <c r="U26" s="78"/>
      <c r="V26" s="79" t="s">
        <v>18</v>
      </c>
      <c r="W26" s="79"/>
      <c r="X26" s="78" t="s">
        <v>19</v>
      </c>
      <c r="Y26" s="78"/>
      <c r="Z26" s="78"/>
      <c r="AA26" s="2"/>
      <c r="AB26" s="2"/>
      <c r="AC26" s="2"/>
      <c r="AD26" s="8">
        <f>13*5</f>
        <v>65</v>
      </c>
    </row>
    <row r="27" spans="1:33" s="8" customFormat="1" ht="14.25" customHeight="1">
      <c r="A27" s="75"/>
      <c r="B27" s="75" t="s">
        <v>9</v>
      </c>
      <c r="C27" s="75" t="s">
        <v>0</v>
      </c>
      <c r="D27" s="75" t="s">
        <v>7</v>
      </c>
      <c r="E27" s="75" t="s">
        <v>9</v>
      </c>
      <c r="F27" s="75" t="s">
        <v>0</v>
      </c>
      <c r="G27" s="75" t="s">
        <v>7</v>
      </c>
      <c r="H27" s="75" t="s">
        <v>9</v>
      </c>
      <c r="I27" s="75" t="s">
        <v>0</v>
      </c>
      <c r="J27" s="75" t="s">
        <v>7</v>
      </c>
      <c r="K27" s="75" t="s">
        <v>9</v>
      </c>
      <c r="L27" s="75" t="s">
        <v>0</v>
      </c>
      <c r="M27" s="75" t="s">
        <v>7</v>
      </c>
      <c r="N27" s="75" t="s">
        <v>9</v>
      </c>
      <c r="O27" s="75" t="s">
        <v>0</v>
      </c>
      <c r="P27" s="75" t="s">
        <v>7</v>
      </c>
      <c r="Q27" s="75"/>
      <c r="R27" s="75"/>
      <c r="S27" s="75"/>
      <c r="T27" s="78"/>
      <c r="U27" s="78"/>
      <c r="V27" s="79"/>
      <c r="W27" s="79"/>
      <c r="X27" s="78"/>
      <c r="Y27" s="78"/>
      <c r="Z27" s="78"/>
      <c r="AA27" s="2"/>
      <c r="AB27" s="2"/>
      <c r="AC27" s="2"/>
      <c r="AG27" s="8">
        <f>25*4</f>
        <v>100</v>
      </c>
    </row>
    <row r="28" spans="1:29" s="8" customFormat="1" ht="15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" t="s">
        <v>9</v>
      </c>
      <c r="R28" s="6" t="s">
        <v>1</v>
      </c>
      <c r="S28" s="6" t="s">
        <v>2</v>
      </c>
      <c r="T28" s="6" t="s">
        <v>1</v>
      </c>
      <c r="U28" s="6" t="s">
        <v>2</v>
      </c>
      <c r="V28" s="19" t="s">
        <v>1</v>
      </c>
      <c r="W28" s="19" t="s">
        <v>2</v>
      </c>
      <c r="X28" s="7" t="s">
        <v>1</v>
      </c>
      <c r="Y28" s="7" t="s">
        <v>2</v>
      </c>
      <c r="Z28" s="7" t="s">
        <v>3</v>
      </c>
      <c r="AA28" s="2"/>
      <c r="AB28" s="2"/>
      <c r="AC28" s="2"/>
    </row>
    <row r="29" spans="1:29" s="8" customFormat="1" ht="7.5" customHeight="1">
      <c r="A29" s="80" t="s">
        <v>4</v>
      </c>
      <c r="B29" s="82"/>
      <c r="C29" s="82"/>
      <c r="D29" s="85"/>
      <c r="E29" s="82" t="s">
        <v>40</v>
      </c>
      <c r="F29" s="82">
        <v>5</v>
      </c>
      <c r="G29" s="85" t="s">
        <v>41</v>
      </c>
      <c r="H29" s="82"/>
      <c r="I29" s="82"/>
      <c r="J29" s="85"/>
      <c r="K29" s="82"/>
      <c r="L29" s="82"/>
      <c r="M29" s="85"/>
      <c r="N29" s="82"/>
      <c r="O29" s="82"/>
      <c r="P29" s="85"/>
      <c r="Q29" s="23"/>
      <c r="R29" s="16"/>
      <c r="S29" s="16"/>
      <c r="T29" s="16"/>
      <c r="U29" s="16"/>
      <c r="V29" s="19"/>
      <c r="W29" s="19"/>
      <c r="X29" s="17"/>
      <c r="Y29" s="17"/>
      <c r="Z29" s="18"/>
      <c r="AA29" s="2"/>
      <c r="AB29" s="2"/>
      <c r="AC29" s="2"/>
    </row>
    <row r="30" spans="1:32" s="8" customFormat="1" ht="31.5" customHeight="1">
      <c r="A30" s="81"/>
      <c r="B30" s="83"/>
      <c r="C30" s="83"/>
      <c r="D30" s="86"/>
      <c r="E30" s="83"/>
      <c r="F30" s="83"/>
      <c r="G30" s="86"/>
      <c r="H30" s="83"/>
      <c r="I30" s="83"/>
      <c r="J30" s="86"/>
      <c r="K30" s="83"/>
      <c r="L30" s="83"/>
      <c r="M30" s="86"/>
      <c r="N30" s="83"/>
      <c r="O30" s="83"/>
      <c r="P30" s="86"/>
      <c r="Q30" s="50" t="s">
        <v>42</v>
      </c>
      <c r="R30" s="51">
        <v>15</v>
      </c>
      <c r="S30" s="51">
        <v>125</v>
      </c>
      <c r="T30" s="51">
        <v>0</v>
      </c>
      <c r="U30" s="51">
        <v>10</v>
      </c>
      <c r="V30" s="52">
        <f>X30-R30-T30</f>
        <v>0</v>
      </c>
      <c r="W30" s="52">
        <f>Y30-S30-U30</f>
        <v>0</v>
      </c>
      <c r="X30" s="53">
        <v>15</v>
      </c>
      <c r="Y30" s="53">
        <v>135</v>
      </c>
      <c r="Z30" s="54">
        <f>X30+Y30</f>
        <v>150</v>
      </c>
      <c r="AA30" s="64"/>
      <c r="AB30" s="2"/>
      <c r="AC30" s="2"/>
      <c r="AF30" s="8">
        <f>16*4</f>
        <v>64</v>
      </c>
    </row>
    <row r="31" spans="1:32" s="8" customFormat="1" ht="32.25" customHeight="1">
      <c r="A31" s="81"/>
      <c r="B31" s="84"/>
      <c r="C31" s="84"/>
      <c r="D31" s="87"/>
      <c r="E31" s="84"/>
      <c r="F31" s="84"/>
      <c r="G31" s="87"/>
      <c r="H31" s="84"/>
      <c r="I31" s="84"/>
      <c r="J31" s="87"/>
      <c r="K31" s="84"/>
      <c r="L31" s="84"/>
      <c r="M31" s="87"/>
      <c r="N31" s="84"/>
      <c r="O31" s="84"/>
      <c r="P31" s="87"/>
      <c r="Q31" s="59"/>
      <c r="R31" s="60"/>
      <c r="S31" s="60"/>
      <c r="T31" s="60"/>
      <c r="U31" s="60"/>
      <c r="V31" s="61"/>
      <c r="W31" s="61"/>
      <c r="X31" s="62"/>
      <c r="Y31" s="62"/>
      <c r="Z31" s="63"/>
      <c r="AA31" s="15"/>
      <c r="AB31" s="20">
        <f>R31+T31</f>
        <v>0</v>
      </c>
      <c r="AC31" s="20">
        <f>S31+U31</f>
        <v>0</v>
      </c>
      <c r="AF31" s="8">
        <f>31/4</f>
        <v>7.75</v>
      </c>
    </row>
    <row r="32" spans="1:29" s="8" customFormat="1" ht="56.25" customHeight="1">
      <c r="A32" s="1" t="s">
        <v>5</v>
      </c>
      <c r="B32" s="55"/>
      <c r="C32" s="55"/>
      <c r="D32" s="56"/>
      <c r="E32" s="55" t="s">
        <v>40</v>
      </c>
      <c r="F32" s="55">
        <v>5</v>
      </c>
      <c r="G32" s="56" t="s">
        <v>41</v>
      </c>
      <c r="H32" s="55"/>
      <c r="I32" s="55"/>
      <c r="J32" s="56"/>
      <c r="K32" s="55"/>
      <c r="L32" s="55"/>
      <c r="M32" s="56"/>
      <c r="N32" s="55"/>
      <c r="O32" s="55"/>
      <c r="P32" s="56"/>
      <c r="Q32" s="36"/>
      <c r="R32" s="37"/>
      <c r="S32" s="37"/>
      <c r="T32" s="37"/>
      <c r="U32" s="37"/>
      <c r="V32" s="38"/>
      <c r="W32" s="38"/>
      <c r="X32" s="39"/>
      <c r="Y32" s="39"/>
      <c r="Z32" s="40"/>
      <c r="AA32" s="15"/>
      <c r="AB32" s="20">
        <f>R32+T32</f>
        <v>0</v>
      </c>
      <c r="AC32" s="20">
        <f>S32+U32</f>
        <v>0</v>
      </c>
    </row>
    <row r="33" spans="1:26" s="43" customFormat="1" ht="17.25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30" s="8" customFormat="1" ht="18" customHeight="1">
      <c r="A34" s="75" t="s">
        <v>10</v>
      </c>
      <c r="B34" s="76" t="s">
        <v>11</v>
      </c>
      <c r="C34" s="76"/>
      <c r="D34" s="76"/>
      <c r="E34" s="77" t="s">
        <v>12</v>
      </c>
      <c r="F34" s="77"/>
      <c r="G34" s="77"/>
      <c r="H34" s="76" t="s">
        <v>13</v>
      </c>
      <c r="I34" s="76"/>
      <c r="J34" s="76"/>
      <c r="K34" s="77" t="s">
        <v>14</v>
      </c>
      <c r="L34" s="77"/>
      <c r="M34" s="77"/>
      <c r="N34" s="76" t="s">
        <v>15</v>
      </c>
      <c r="O34" s="76"/>
      <c r="P34" s="76"/>
      <c r="Q34" s="75" t="s">
        <v>16</v>
      </c>
      <c r="R34" s="75"/>
      <c r="S34" s="75"/>
      <c r="T34" s="78" t="s">
        <v>17</v>
      </c>
      <c r="U34" s="78"/>
      <c r="V34" s="79" t="s">
        <v>18</v>
      </c>
      <c r="W34" s="79"/>
      <c r="X34" s="78" t="s">
        <v>19</v>
      </c>
      <c r="Y34" s="78"/>
      <c r="Z34" s="78"/>
      <c r="AA34" s="2"/>
      <c r="AB34" s="2"/>
      <c r="AC34" s="2"/>
      <c r="AD34" s="8">
        <f>13*5</f>
        <v>65</v>
      </c>
    </row>
    <row r="35" spans="1:33" s="8" customFormat="1" ht="14.25" customHeight="1">
      <c r="A35" s="75"/>
      <c r="B35" s="75" t="s">
        <v>9</v>
      </c>
      <c r="C35" s="75" t="s">
        <v>0</v>
      </c>
      <c r="D35" s="75" t="s">
        <v>7</v>
      </c>
      <c r="E35" s="75" t="s">
        <v>9</v>
      </c>
      <c r="F35" s="75" t="s">
        <v>0</v>
      </c>
      <c r="G35" s="75" t="s">
        <v>7</v>
      </c>
      <c r="H35" s="75" t="s">
        <v>9</v>
      </c>
      <c r="I35" s="75" t="s">
        <v>0</v>
      </c>
      <c r="J35" s="75" t="s">
        <v>7</v>
      </c>
      <c r="K35" s="75" t="s">
        <v>9</v>
      </c>
      <c r="L35" s="75" t="s">
        <v>0</v>
      </c>
      <c r="M35" s="75" t="s">
        <v>7</v>
      </c>
      <c r="N35" s="75" t="s">
        <v>9</v>
      </c>
      <c r="O35" s="75" t="s">
        <v>0</v>
      </c>
      <c r="P35" s="75" t="s">
        <v>7</v>
      </c>
      <c r="Q35" s="75"/>
      <c r="R35" s="75"/>
      <c r="S35" s="75"/>
      <c r="T35" s="78"/>
      <c r="U35" s="78"/>
      <c r="V35" s="79"/>
      <c r="W35" s="79"/>
      <c r="X35" s="78"/>
      <c r="Y35" s="78"/>
      <c r="Z35" s="78"/>
      <c r="AA35" s="2"/>
      <c r="AB35" s="2"/>
      <c r="AC35" s="2"/>
      <c r="AG35" s="8">
        <f>25*4</f>
        <v>100</v>
      </c>
    </row>
    <row r="36" spans="1:29" s="8" customFormat="1" ht="15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" t="s">
        <v>9</v>
      </c>
      <c r="R36" s="6" t="s">
        <v>1</v>
      </c>
      <c r="S36" s="6" t="s">
        <v>2</v>
      </c>
      <c r="T36" s="6" t="s">
        <v>1</v>
      </c>
      <c r="U36" s="6" t="s">
        <v>2</v>
      </c>
      <c r="V36" s="19" t="s">
        <v>1</v>
      </c>
      <c r="W36" s="19" t="s">
        <v>2</v>
      </c>
      <c r="X36" s="7" t="s">
        <v>1</v>
      </c>
      <c r="Y36" s="7" t="s">
        <v>2</v>
      </c>
      <c r="Z36" s="7" t="s">
        <v>3</v>
      </c>
      <c r="AA36" s="2"/>
      <c r="AB36" s="2"/>
      <c r="AC36" s="2"/>
    </row>
    <row r="37" spans="1:29" s="8" customFormat="1" ht="17.25" customHeight="1">
      <c r="A37" s="80" t="s">
        <v>4</v>
      </c>
      <c r="B37" s="82"/>
      <c r="C37" s="82"/>
      <c r="D37" s="85"/>
      <c r="E37" s="82"/>
      <c r="F37" s="82"/>
      <c r="G37" s="85"/>
      <c r="H37" s="82"/>
      <c r="I37" s="82"/>
      <c r="J37" s="85"/>
      <c r="K37" s="82"/>
      <c r="L37" s="82"/>
      <c r="M37" s="85"/>
      <c r="N37" s="82"/>
      <c r="O37" s="82"/>
      <c r="P37" s="85"/>
      <c r="Q37" s="23"/>
      <c r="R37" s="16"/>
      <c r="S37" s="16"/>
      <c r="T37" s="16"/>
      <c r="U37" s="16"/>
      <c r="V37" s="19"/>
      <c r="W37" s="19"/>
      <c r="X37" s="17"/>
      <c r="Y37" s="17"/>
      <c r="Z37" s="18"/>
      <c r="AA37" s="2"/>
      <c r="AB37" s="2"/>
      <c r="AC37" s="2"/>
    </row>
    <row r="38" spans="1:32" s="8" customFormat="1" ht="31.5" customHeight="1">
      <c r="A38" s="81"/>
      <c r="B38" s="83"/>
      <c r="C38" s="83"/>
      <c r="D38" s="86"/>
      <c r="E38" s="83"/>
      <c r="F38" s="83"/>
      <c r="G38" s="86"/>
      <c r="H38" s="83"/>
      <c r="I38" s="83"/>
      <c r="J38" s="86"/>
      <c r="K38" s="83"/>
      <c r="L38" s="83"/>
      <c r="M38" s="86"/>
      <c r="N38" s="83"/>
      <c r="O38" s="83"/>
      <c r="P38" s="86"/>
      <c r="Q38" s="50"/>
      <c r="R38" s="51"/>
      <c r="S38" s="51"/>
      <c r="T38" s="51"/>
      <c r="U38" s="51"/>
      <c r="V38" s="52"/>
      <c r="W38" s="52"/>
      <c r="X38" s="53"/>
      <c r="Y38" s="53"/>
      <c r="Z38" s="54"/>
      <c r="AA38" s="64"/>
      <c r="AB38" s="2"/>
      <c r="AC38" s="2"/>
      <c r="AF38" s="8">
        <f>16*4</f>
        <v>64</v>
      </c>
    </row>
    <row r="39" spans="1:32" s="8" customFormat="1" ht="16.5" customHeight="1">
      <c r="A39" s="81"/>
      <c r="B39" s="84"/>
      <c r="C39" s="84"/>
      <c r="D39" s="87"/>
      <c r="E39" s="84"/>
      <c r="F39" s="84"/>
      <c r="G39" s="87"/>
      <c r="H39" s="84"/>
      <c r="I39" s="84"/>
      <c r="J39" s="87"/>
      <c r="K39" s="84"/>
      <c r="L39" s="84"/>
      <c r="M39" s="87"/>
      <c r="N39" s="84"/>
      <c r="O39" s="84"/>
      <c r="P39" s="87"/>
      <c r="Q39" s="36"/>
      <c r="R39" s="37"/>
      <c r="S39" s="37"/>
      <c r="T39" s="37"/>
      <c r="U39" s="37"/>
      <c r="V39" s="38"/>
      <c r="W39" s="38"/>
      <c r="X39" s="39"/>
      <c r="Y39" s="39"/>
      <c r="Z39" s="40"/>
      <c r="AA39" s="15"/>
      <c r="AB39" s="20">
        <f>R39+T39</f>
        <v>0</v>
      </c>
      <c r="AC39" s="20">
        <f>S39+U39</f>
        <v>0</v>
      </c>
      <c r="AF39" s="8">
        <f>31/4</f>
        <v>7.75</v>
      </c>
    </row>
    <row r="40" spans="1:29" s="8" customFormat="1" ht="85.5" customHeight="1">
      <c r="A40" s="1" t="s">
        <v>5</v>
      </c>
      <c r="B40" s="66" t="s">
        <v>46</v>
      </c>
      <c r="C40" s="67"/>
      <c r="D40" s="68"/>
      <c r="E40" s="55"/>
      <c r="F40" s="55"/>
      <c r="G40" s="56"/>
      <c r="H40" s="66" t="s">
        <v>47</v>
      </c>
      <c r="I40" s="67"/>
      <c r="J40" s="68"/>
      <c r="K40" s="55"/>
      <c r="L40" s="55"/>
      <c r="M40" s="56"/>
      <c r="N40" s="66" t="s">
        <v>48</v>
      </c>
      <c r="O40" s="67"/>
      <c r="P40" s="68"/>
      <c r="Q40" s="36"/>
      <c r="R40" s="37"/>
      <c r="S40" s="37"/>
      <c r="T40" s="37"/>
      <c r="U40" s="37"/>
      <c r="V40" s="38"/>
      <c r="W40" s="38"/>
      <c r="X40" s="39"/>
      <c r="Y40" s="39"/>
      <c r="Z40" s="40"/>
      <c r="AA40" s="15"/>
      <c r="AB40" s="20">
        <f>R40+T40</f>
        <v>0</v>
      </c>
      <c r="AC40" s="20">
        <f>S40+U40</f>
        <v>0</v>
      </c>
    </row>
    <row r="41" spans="1:30" s="8" customFormat="1" ht="18.75">
      <c r="A41" s="10" t="s">
        <v>20</v>
      </c>
      <c r="B41" s="22"/>
      <c r="C41" s="69" t="s">
        <v>35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30"/>
      <c r="AB41" s="31"/>
      <c r="AC41" s="31"/>
      <c r="AD41" s="4"/>
    </row>
    <row r="42" spans="1:30" s="8" customFormat="1" ht="18.75">
      <c r="A42" s="10"/>
      <c r="B42" s="41" t="s">
        <v>31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0"/>
      <c r="AB42" s="31"/>
      <c r="AC42" s="31"/>
      <c r="AD42" s="4"/>
    </row>
    <row r="43" spans="1:30" s="8" customFormat="1" ht="15.75" customHeight="1">
      <c r="A43" s="10"/>
      <c r="B43" s="32" t="s">
        <v>21</v>
      </c>
      <c r="C43" s="32"/>
      <c r="D43" s="22"/>
      <c r="E43" s="33"/>
      <c r="F43" s="33"/>
      <c r="G43" s="3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34"/>
      <c r="U43" s="35"/>
      <c r="V43" s="35"/>
      <c r="W43" s="35"/>
      <c r="X43" s="35"/>
      <c r="Y43" s="35"/>
      <c r="Z43" s="35"/>
      <c r="AA43" s="30"/>
      <c r="AB43" s="30"/>
      <c r="AC43" s="30"/>
      <c r="AD43" s="4"/>
    </row>
    <row r="44" spans="1:29" ht="13.5">
      <c r="A44" s="44" t="s">
        <v>22</v>
      </c>
      <c r="C44" s="13"/>
      <c r="D44" s="12"/>
      <c r="E44" s="12"/>
      <c r="F44" s="13"/>
      <c r="G44" s="14"/>
      <c r="K44" s="11"/>
      <c r="L44" s="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 t="s">
        <v>6</v>
      </c>
      <c r="AC44" s="11"/>
    </row>
    <row r="45" spans="1:33" ht="16.5">
      <c r="A45" s="3" t="s">
        <v>8</v>
      </c>
      <c r="B45" s="3"/>
      <c r="C45" s="3"/>
      <c r="D45" s="3"/>
      <c r="E45" s="3"/>
      <c r="F45" s="3"/>
      <c r="G45" s="65" t="s">
        <v>25</v>
      </c>
      <c r="H45" s="65"/>
      <c r="I45" s="65"/>
      <c r="J45" s="65"/>
      <c r="K45" s="65"/>
      <c r="L45" s="26"/>
      <c r="M45" s="26"/>
      <c r="N45" s="26"/>
      <c r="O45" s="26"/>
      <c r="P45" s="26"/>
      <c r="Q45" s="65" t="s">
        <v>27</v>
      </c>
      <c r="R45" s="65"/>
      <c r="S45" s="65"/>
      <c r="T45" s="65"/>
      <c r="U45" s="65"/>
      <c r="V45" s="45"/>
      <c r="W45" s="45"/>
      <c r="X45" s="45"/>
      <c r="Y45" s="45"/>
      <c r="Z45" s="45"/>
      <c r="AA45" s="45"/>
      <c r="AB45" s="45"/>
      <c r="AC45" s="45"/>
      <c r="AG45" s="4">
        <f>65/15</f>
        <v>4.333333333333333</v>
      </c>
    </row>
    <row r="46" spans="1:34" ht="16.5">
      <c r="A46" s="46" t="s">
        <v>32</v>
      </c>
      <c r="B46" s="3"/>
      <c r="C46" s="3"/>
      <c r="D46" s="3"/>
      <c r="E46" s="3"/>
      <c r="F46" s="47"/>
      <c r="G46" s="65" t="s">
        <v>26</v>
      </c>
      <c r="H46" s="65"/>
      <c r="I46" s="65"/>
      <c r="J46" s="65"/>
      <c r="K46" s="65"/>
      <c r="L46" s="26"/>
      <c r="M46" s="26"/>
      <c r="N46" s="26"/>
      <c r="O46" s="26"/>
      <c r="P46" s="26"/>
      <c r="Q46" s="26"/>
      <c r="R46" s="26"/>
      <c r="S46" s="26"/>
      <c r="T46" s="5"/>
      <c r="U46" s="48"/>
      <c r="V46" s="48"/>
      <c r="W46" s="48"/>
      <c r="X46" s="29"/>
      <c r="Y46" s="29"/>
      <c r="Z46" s="48"/>
      <c r="AA46" s="48"/>
      <c r="AB46" s="48"/>
      <c r="AC46" s="48"/>
      <c r="AH46" s="4">
        <f>4*15</f>
        <v>60</v>
      </c>
    </row>
    <row r="47" spans="7:29" ht="16.5">
      <c r="G47" s="29"/>
      <c r="H47" s="29"/>
      <c r="I47" s="29"/>
      <c r="J47" s="29"/>
      <c r="L47" s="4" t="s">
        <v>33</v>
      </c>
      <c r="U47" s="29"/>
      <c r="V47" s="29"/>
      <c r="W47" s="29"/>
      <c r="X47" s="29"/>
      <c r="Y47" s="29"/>
      <c r="Z47" s="29"/>
      <c r="AA47" s="29"/>
      <c r="AB47" s="29"/>
      <c r="AC47" s="29"/>
    </row>
    <row r="48" spans="7:29" ht="16.5">
      <c r="G48" s="29"/>
      <c r="H48" s="29"/>
      <c r="I48" s="29"/>
      <c r="J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7:29" ht="16.5" customHeight="1">
      <c r="G49" s="29"/>
      <c r="H49" s="29"/>
      <c r="I49" s="29"/>
      <c r="J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7:29" s="29" customFormat="1" ht="16.5">
      <c r="G50" s="65" t="s">
        <v>28</v>
      </c>
      <c r="H50" s="65"/>
      <c r="I50" s="65"/>
      <c r="J50" s="65"/>
      <c r="K50" s="65"/>
      <c r="L50" s="45"/>
      <c r="M50" s="45"/>
      <c r="N50" s="45"/>
      <c r="O50" s="45"/>
      <c r="P50" s="65" t="s">
        <v>34</v>
      </c>
      <c r="Q50" s="65"/>
      <c r="R50" s="65"/>
      <c r="S50" s="65"/>
      <c r="T50" s="65"/>
      <c r="U50" s="65"/>
      <c r="V50" s="65"/>
      <c r="W50" s="65"/>
      <c r="X50" s="45"/>
      <c r="Y50" s="45"/>
      <c r="Z50" s="45"/>
      <c r="AA50" s="45"/>
      <c r="AB50" s="45"/>
      <c r="AC50" s="45"/>
    </row>
    <row r="51" ht="20.25">
      <c r="F51" s="49"/>
    </row>
  </sheetData>
  <sheetProtection/>
  <mergeCells count="186">
    <mergeCell ref="O37:O39"/>
    <mergeCell ref="P37:P39"/>
    <mergeCell ref="I37:I39"/>
    <mergeCell ref="J37:J39"/>
    <mergeCell ref="K37:K39"/>
    <mergeCell ref="L37:L39"/>
    <mergeCell ref="M37:M39"/>
    <mergeCell ref="N37:N39"/>
    <mergeCell ref="G37:G39"/>
    <mergeCell ref="H37:H39"/>
    <mergeCell ref="A37:A39"/>
    <mergeCell ref="B37:B39"/>
    <mergeCell ref="C37:C39"/>
    <mergeCell ref="D37:D39"/>
    <mergeCell ref="E37:E39"/>
    <mergeCell ref="F37:F39"/>
    <mergeCell ref="P29:P31"/>
    <mergeCell ref="F29:F31"/>
    <mergeCell ref="G29:G31"/>
    <mergeCell ref="H29:H31"/>
    <mergeCell ref="I29:I31"/>
    <mergeCell ref="J29:J31"/>
    <mergeCell ref="K29:K31"/>
    <mergeCell ref="N27:N28"/>
    <mergeCell ref="O27:O28"/>
    <mergeCell ref="L29:L31"/>
    <mergeCell ref="M29:M31"/>
    <mergeCell ref="N29:N31"/>
    <mergeCell ref="O29:O31"/>
    <mergeCell ref="B29:B31"/>
    <mergeCell ref="C29:C31"/>
    <mergeCell ref="D29:D31"/>
    <mergeCell ref="E29:E31"/>
    <mergeCell ref="A26:A28"/>
    <mergeCell ref="B26:D26"/>
    <mergeCell ref="E26:G26"/>
    <mergeCell ref="A29:A31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K26:M26"/>
    <mergeCell ref="N26:P26"/>
    <mergeCell ref="H27:H28"/>
    <mergeCell ref="I27:I28"/>
    <mergeCell ref="J27:J28"/>
    <mergeCell ref="K27:K28"/>
    <mergeCell ref="P27:P28"/>
    <mergeCell ref="H26:J26"/>
    <mergeCell ref="L27:L28"/>
    <mergeCell ref="M27:M28"/>
    <mergeCell ref="A25:Z25"/>
    <mergeCell ref="P21:P23"/>
    <mergeCell ref="A33:Z33"/>
    <mergeCell ref="A34:A36"/>
    <mergeCell ref="B34:D34"/>
    <mergeCell ref="E34:G34"/>
    <mergeCell ref="H34:J34"/>
    <mergeCell ref="K34:M34"/>
    <mergeCell ref="N34:P34"/>
    <mergeCell ref="Q34:S35"/>
    <mergeCell ref="J21:J23"/>
    <mergeCell ref="K21:K23"/>
    <mergeCell ref="L21:L23"/>
    <mergeCell ref="M21:M23"/>
    <mergeCell ref="N21:N23"/>
    <mergeCell ref="O21:O23"/>
    <mergeCell ref="P19:P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19:J20"/>
    <mergeCell ref="K19:K20"/>
    <mergeCell ref="L19:L20"/>
    <mergeCell ref="M19:M20"/>
    <mergeCell ref="N19:N20"/>
    <mergeCell ref="O19:O20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A9:Z9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H35:H36"/>
    <mergeCell ref="O13:O15"/>
    <mergeCell ref="P13:P15"/>
    <mergeCell ref="I35:I36"/>
    <mergeCell ref="J35:J36"/>
    <mergeCell ref="K35:K36"/>
    <mergeCell ref="L35:L36"/>
    <mergeCell ref="M35:M36"/>
    <mergeCell ref="N35:N36"/>
    <mergeCell ref="O35:O36"/>
    <mergeCell ref="P35:P36"/>
    <mergeCell ref="I13:I15"/>
    <mergeCell ref="J13:J15"/>
    <mergeCell ref="K13:K15"/>
    <mergeCell ref="L13:L15"/>
    <mergeCell ref="M13:M15"/>
    <mergeCell ref="N13:N15"/>
    <mergeCell ref="O11:O12"/>
    <mergeCell ref="P11:P12"/>
    <mergeCell ref="A13:A15"/>
    <mergeCell ref="B13:B15"/>
    <mergeCell ref="C13:C15"/>
    <mergeCell ref="D13:D15"/>
    <mergeCell ref="E13:E15"/>
    <mergeCell ref="F13:F15"/>
    <mergeCell ref="G13:G15"/>
    <mergeCell ref="H13:H15"/>
    <mergeCell ref="I11:I12"/>
    <mergeCell ref="J11:J12"/>
    <mergeCell ref="K11:K12"/>
    <mergeCell ref="L11:L12"/>
    <mergeCell ref="M11:M12"/>
    <mergeCell ref="N11:N12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A6:Z6"/>
    <mergeCell ref="A7:Z7"/>
    <mergeCell ref="A8:Z8"/>
    <mergeCell ref="A10:A12"/>
    <mergeCell ref="B10:D10"/>
    <mergeCell ref="E10:G10"/>
    <mergeCell ref="H10:J10"/>
    <mergeCell ref="K10:M10"/>
    <mergeCell ref="N10:P10"/>
    <mergeCell ref="Q10:S11"/>
    <mergeCell ref="A1:I1"/>
    <mergeCell ref="O1:Z1"/>
    <mergeCell ref="A2:I2"/>
    <mergeCell ref="O2:Z2"/>
    <mergeCell ref="A3:I3"/>
    <mergeCell ref="O4:Z4"/>
    <mergeCell ref="G46:K46"/>
    <mergeCell ref="G50:K50"/>
    <mergeCell ref="P50:W50"/>
    <mergeCell ref="B40:D40"/>
    <mergeCell ref="H40:J40"/>
    <mergeCell ref="N40:P40"/>
    <mergeCell ref="C41:Z41"/>
    <mergeCell ref="G45:K45"/>
    <mergeCell ref="Q45:U45"/>
  </mergeCells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2023-09-08T09:52:27Z</cp:lastPrinted>
  <dcterms:created xsi:type="dcterms:W3CDTF">2009-10-22T01:33:26Z</dcterms:created>
  <dcterms:modified xsi:type="dcterms:W3CDTF">2024-01-03T08:39:08Z</dcterms:modified>
  <cp:category/>
  <cp:version/>
  <cp:contentType/>
  <cp:contentStatus/>
</cp:coreProperties>
</file>